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12330"/>
  </bookViews>
  <sheets>
    <sheet name="бюджет расч" sheetId="1" r:id="rId1"/>
  </sheets>
  <calcPr calcId="162913"/>
</workbook>
</file>

<file path=xl/calcChain.xml><?xml version="1.0" encoding="utf-8"?>
<calcChain xmlns="http://schemas.openxmlformats.org/spreadsheetml/2006/main">
  <c r="D10" i="1"/>
  <c r="D15"/>
  <c r="D17"/>
  <c r="O15"/>
  <c r="M15"/>
  <c r="L15"/>
  <c r="K15"/>
  <c r="H15"/>
  <c r="G15"/>
  <c r="F15"/>
  <c r="E15"/>
  <c r="M10"/>
  <c r="O10"/>
  <c r="O17"/>
  <c r="L10"/>
  <c r="L17"/>
  <c r="K10"/>
  <c r="I10"/>
  <c r="H10"/>
  <c r="G10"/>
  <c r="E10"/>
  <c r="E17"/>
  <c r="G17"/>
  <c r="M17"/>
  <c r="F10"/>
  <c r="F17"/>
  <c r="H17"/>
  <c r="K17"/>
  <c r="I15"/>
  <c r="I17"/>
  <c r="J10"/>
  <c r="J15"/>
  <c r="J17"/>
  <c r="P10"/>
  <c r="N10"/>
  <c r="N15"/>
  <c r="P15"/>
  <c r="N17"/>
  <c r="P17"/>
</calcChain>
</file>

<file path=xl/sharedStrings.xml><?xml version="1.0" encoding="utf-8"?>
<sst xmlns="http://schemas.openxmlformats.org/spreadsheetml/2006/main" count="39" uniqueCount="39">
  <si>
    <t>Детализация расходов к проекту бюджета государственных учреждений находящихся в ведении Министерства культуры Республики Дагестан на 2019 год</t>
  </si>
  <si>
    <t>№</t>
  </si>
  <si>
    <t>Наименование организации</t>
  </si>
  <si>
    <t>Ц.С.</t>
  </si>
  <si>
    <t xml:space="preserve">Ст. 211
зарплата 2018 год </t>
  </si>
  <si>
    <t xml:space="preserve">ст. 213 начисление </t>
  </si>
  <si>
    <t xml:space="preserve">  ст. 221
 связь</t>
  </si>
  <si>
    <t>ст.233 комунальные услуги</t>
  </si>
  <si>
    <t xml:space="preserve">ст. 290
налоги             </t>
  </si>
  <si>
    <t>В том числе</t>
  </si>
  <si>
    <t>Итого по зашишеным статьям</t>
  </si>
  <si>
    <t>Матзатраты</t>
  </si>
  <si>
    <t>ВСЕГО
 расходы</t>
  </si>
  <si>
    <t>земельный</t>
  </si>
  <si>
    <t>имущественный</t>
  </si>
  <si>
    <t>транспортный</t>
  </si>
  <si>
    <t>стипендия</t>
  </si>
  <si>
    <t>ГБУ ДО РД «Республиканская школа циркового искусства»</t>
  </si>
  <si>
    <t>20 1 01 06590</t>
  </si>
  <si>
    <t>Шк.ст. «Лезгинка»</t>
  </si>
  <si>
    <t>ГБУ ДО РД  «Республиканская школа искусств им. Барият Мурадовой»</t>
  </si>
  <si>
    <t>ГБУ ДО РД  «Республиканская школа искусств М. Кажлаева для особо одаренных детей»</t>
  </si>
  <si>
    <t>Школы</t>
  </si>
  <si>
    <t xml:space="preserve">20 1 01 </t>
  </si>
  <si>
    <t>ГБПОУ РД «Дагестанский  колледж культуры и искусств им. Б. Мурадовой»</t>
  </si>
  <si>
    <t>20 1 02 07590</t>
  </si>
  <si>
    <t>ГБПОУ РД «Дагестанское художественное училище им. М.А. Джемала»</t>
  </si>
  <si>
    <t xml:space="preserve">ГБПОУ РД «Махачкалинское музыкальное училище им. Г.А. Гасанова»
</t>
  </si>
  <si>
    <t>ГБПОУ РД «Дербентское музыкальное училище»</t>
  </si>
  <si>
    <t>ССУЗы</t>
  </si>
  <si>
    <t xml:space="preserve">20 1 02 </t>
  </si>
  <si>
    <t>ГБУ ДПО РД «Республиканский учебно-методический центр»</t>
  </si>
  <si>
    <t>20 1 03 08590</t>
  </si>
  <si>
    <t>Итого подпрограмма "Развитие образования в сфере культуры"</t>
  </si>
  <si>
    <t>20 1 00 00000</t>
  </si>
  <si>
    <t xml:space="preserve">Начальник планово-экономического отдела                                              </t>
  </si>
  <si>
    <t>Д. Нурахмедова</t>
  </si>
  <si>
    <t>Всего работников
штатная численность;</t>
  </si>
  <si>
    <t>16,5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</si>
</sst>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10"/>
      <name val="Arial Cyr"/>
      <charset val="204"/>
    </font>
    <font>
      <b/>
      <sz val="12"/>
      <name val="Arial Cyr"/>
      <charset val="204"/>
    </font>
    <font>
      <sz val="14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top" wrapText="1"/>
    </xf>
    <xf numFmtId="164" fontId="9" fillId="0" borderId="3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 applyBorder="1" applyAlignment="1">
      <alignment vertical="top" wrapText="1"/>
    </xf>
    <xf numFmtId="164" fontId="8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164" fontId="10" fillId="2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3:S41"/>
  <sheetViews>
    <sheetView tabSelected="1" view="pageBreakPreview" zoomScale="60" zoomScaleNormal="7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N17" sqref="N17"/>
    </sheetView>
  </sheetViews>
  <sheetFormatPr defaultRowHeight="18.75"/>
  <cols>
    <col min="1" max="1" width="5.5703125" style="28" customWidth="1"/>
    <col min="2" max="2" width="43.42578125" style="29" customWidth="1"/>
    <col min="3" max="4" width="21.7109375" style="30" customWidth="1"/>
    <col min="5" max="13" width="21.140625" style="40" customWidth="1"/>
    <col min="14" max="16" width="21.140625" style="29" customWidth="1"/>
    <col min="17" max="17" width="9.140625" style="1"/>
    <col min="18" max="18" width="13" style="1" customWidth="1"/>
    <col min="19" max="16384" width="9.140625" style="1"/>
  </cols>
  <sheetData>
    <row r="3" spans="1:19" ht="30.75" customHeight="1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9" s="2" customFormat="1" ht="24.75" customHeight="1">
      <c r="A4" s="45" t="s">
        <v>1</v>
      </c>
      <c r="B4" s="46" t="s">
        <v>2</v>
      </c>
      <c r="C4" s="47" t="s">
        <v>3</v>
      </c>
      <c r="D4" s="47" t="s">
        <v>37</v>
      </c>
      <c r="E4" s="49" t="s">
        <v>4</v>
      </c>
      <c r="F4" s="49" t="s">
        <v>5</v>
      </c>
      <c r="G4" s="49" t="s">
        <v>6</v>
      </c>
      <c r="H4" s="49" t="s">
        <v>7</v>
      </c>
      <c r="I4" s="51" t="s">
        <v>8</v>
      </c>
      <c r="J4" s="49" t="s">
        <v>9</v>
      </c>
      <c r="K4" s="49"/>
      <c r="L4" s="49"/>
      <c r="M4" s="49"/>
      <c r="N4" s="46" t="s">
        <v>10</v>
      </c>
      <c r="O4" s="45" t="s">
        <v>11</v>
      </c>
      <c r="P4" s="55" t="s">
        <v>12</v>
      </c>
    </row>
    <row r="5" spans="1:19" s="2" customFormat="1" ht="60.75" customHeight="1">
      <c r="A5" s="45"/>
      <c r="B5" s="46"/>
      <c r="C5" s="48"/>
      <c r="D5" s="48"/>
      <c r="E5" s="50"/>
      <c r="F5" s="50"/>
      <c r="G5" s="50"/>
      <c r="H5" s="50"/>
      <c r="I5" s="52"/>
      <c r="J5" s="3" t="s">
        <v>13</v>
      </c>
      <c r="K5" s="3" t="s">
        <v>14</v>
      </c>
      <c r="L5" s="3" t="s">
        <v>15</v>
      </c>
      <c r="M5" s="3" t="s">
        <v>16</v>
      </c>
      <c r="N5" s="55"/>
      <c r="O5" s="56"/>
      <c r="P5" s="57"/>
    </row>
    <row r="6" spans="1:19" ht="37.5">
      <c r="A6" s="4">
        <v>1</v>
      </c>
      <c r="B6" s="5" t="s">
        <v>17</v>
      </c>
      <c r="C6" s="58" t="s">
        <v>18</v>
      </c>
      <c r="D6" s="42">
        <v>35</v>
      </c>
      <c r="E6" s="6">
        <v>7090.06</v>
      </c>
      <c r="F6" s="6">
        <v>2141.19812</v>
      </c>
      <c r="G6" s="6">
        <v>13.080000000000002</v>
      </c>
      <c r="H6" s="6">
        <v>200.28</v>
      </c>
      <c r="I6" s="6">
        <v>82.932116649999998</v>
      </c>
      <c r="J6" s="6">
        <v>70.486612649999998</v>
      </c>
      <c r="K6" s="6">
        <v>7.885504000000001</v>
      </c>
      <c r="L6" s="6">
        <v>4.5599999999999996</v>
      </c>
      <c r="M6" s="6">
        <v>0</v>
      </c>
      <c r="N6" s="6">
        <v>9527.5502366500004</v>
      </c>
      <c r="O6" s="6">
        <v>1777.5</v>
      </c>
      <c r="P6" s="6">
        <v>11305.05023665</v>
      </c>
      <c r="R6" s="7"/>
    </row>
    <row r="7" spans="1:19" ht="20.25" customHeight="1">
      <c r="A7" s="4">
        <v>2</v>
      </c>
      <c r="B7" s="8" t="s">
        <v>19</v>
      </c>
      <c r="C7" s="58"/>
      <c r="D7" s="42">
        <v>25</v>
      </c>
      <c r="E7" s="6">
        <v>4312.74</v>
      </c>
      <c r="F7" s="6">
        <v>1302.4474799999998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5615.1874799999996</v>
      </c>
      <c r="O7" s="6">
        <v>2937.3</v>
      </c>
      <c r="P7" s="6">
        <v>8552.4874799999998</v>
      </c>
    </row>
    <row r="8" spans="1:19" ht="56.25">
      <c r="A8" s="4">
        <v>3</v>
      </c>
      <c r="B8" s="5" t="s">
        <v>20</v>
      </c>
      <c r="C8" s="58"/>
      <c r="D8" s="42">
        <v>33</v>
      </c>
      <c r="E8" s="6">
        <v>6454.424</v>
      </c>
      <c r="F8" s="6">
        <v>1949.236048</v>
      </c>
      <c r="G8" s="6">
        <v>12</v>
      </c>
      <c r="H8" s="6">
        <v>60.16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8475.8200479999996</v>
      </c>
      <c r="O8" s="6">
        <v>1022.5</v>
      </c>
      <c r="P8" s="6">
        <v>9498.3200479999996</v>
      </c>
    </row>
    <row r="9" spans="1:19" ht="56.25">
      <c r="A9" s="4">
        <v>4</v>
      </c>
      <c r="B9" s="5" t="s">
        <v>21</v>
      </c>
      <c r="C9" s="58"/>
      <c r="D9" s="42">
        <v>58</v>
      </c>
      <c r="E9" s="6">
        <v>17397.743999999999</v>
      </c>
      <c r="F9" s="6">
        <v>5254.1186879999996</v>
      </c>
      <c r="G9" s="6">
        <v>14.82</v>
      </c>
      <c r="H9" s="6">
        <v>608.37599999999998</v>
      </c>
      <c r="I9" s="6">
        <v>1345.4314940000004</v>
      </c>
      <c r="J9" s="6">
        <v>0</v>
      </c>
      <c r="K9" s="6">
        <v>1339.1614940000004</v>
      </c>
      <c r="L9" s="6">
        <v>6.27</v>
      </c>
      <c r="M9" s="6">
        <v>0</v>
      </c>
      <c r="N9" s="6">
        <v>24620.490181999998</v>
      </c>
      <c r="O9" s="6">
        <v>10205</v>
      </c>
      <c r="P9" s="6">
        <v>34825.490181999994</v>
      </c>
    </row>
    <row r="10" spans="1:19" s="14" customFormat="1" ht="24.75" customHeight="1">
      <c r="A10" s="9"/>
      <c r="B10" s="10" t="s">
        <v>22</v>
      </c>
      <c r="C10" s="11" t="s">
        <v>23</v>
      </c>
      <c r="D10" s="13">
        <f t="shared" ref="D10:P10" si="0">SUM(D6:D9)</f>
        <v>151</v>
      </c>
      <c r="E10" s="12">
        <f t="shared" si="0"/>
        <v>35254.967999999993</v>
      </c>
      <c r="F10" s="12">
        <f t="shared" si="0"/>
        <v>10647.000335999999</v>
      </c>
      <c r="G10" s="12">
        <f t="shared" si="0"/>
        <v>39.900000000000006</v>
      </c>
      <c r="H10" s="12">
        <f t="shared" si="0"/>
        <v>868.81600000000003</v>
      </c>
      <c r="I10" s="12">
        <f t="shared" si="0"/>
        <v>1428.3636106500003</v>
      </c>
      <c r="J10" s="12">
        <f t="shared" si="0"/>
        <v>70.486612649999998</v>
      </c>
      <c r="K10" s="12">
        <f t="shared" si="0"/>
        <v>1347.0469980000005</v>
      </c>
      <c r="L10" s="12">
        <f t="shared" si="0"/>
        <v>10.829999999999998</v>
      </c>
      <c r="M10" s="12">
        <f t="shared" si="0"/>
        <v>0</v>
      </c>
      <c r="N10" s="13">
        <f t="shared" si="0"/>
        <v>48239.047946649996</v>
      </c>
      <c r="O10" s="13">
        <f t="shared" si="0"/>
        <v>15942.3</v>
      </c>
      <c r="P10" s="13">
        <f t="shared" si="0"/>
        <v>64181.347946649992</v>
      </c>
    </row>
    <row r="11" spans="1:19" ht="56.25">
      <c r="A11" s="4">
        <v>1</v>
      </c>
      <c r="B11" s="5" t="s">
        <v>24</v>
      </c>
      <c r="C11" s="58" t="s">
        <v>25</v>
      </c>
      <c r="D11" s="42">
        <v>176</v>
      </c>
      <c r="E11" s="6">
        <v>32372.268</v>
      </c>
      <c r="F11" s="6">
        <v>9776.4249359999994</v>
      </c>
      <c r="G11" s="6">
        <v>32.520000000000003</v>
      </c>
      <c r="H11" s="6">
        <v>552.6504000000001</v>
      </c>
      <c r="I11" s="6">
        <v>2499.6256268299999</v>
      </c>
      <c r="J11" s="6">
        <v>250.97605382999998</v>
      </c>
      <c r="K11" s="6">
        <v>70.181573</v>
      </c>
      <c r="L11" s="6">
        <v>0.64800000000000002</v>
      </c>
      <c r="M11" s="6">
        <v>2177.8199999999997</v>
      </c>
      <c r="N11" s="6">
        <v>45233.488962829993</v>
      </c>
      <c r="O11" s="6">
        <v>3506.6000000000004</v>
      </c>
      <c r="P11" s="6">
        <v>48740.088962829992</v>
      </c>
    </row>
    <row r="12" spans="1:19" ht="56.25">
      <c r="A12" s="4">
        <v>2</v>
      </c>
      <c r="B12" s="5" t="s">
        <v>26</v>
      </c>
      <c r="C12" s="58"/>
      <c r="D12" s="42">
        <v>108</v>
      </c>
      <c r="E12" s="6">
        <v>19883.5</v>
      </c>
      <c r="F12" s="6">
        <v>6004.817</v>
      </c>
      <c r="G12" s="6">
        <v>25.8</v>
      </c>
      <c r="H12" s="6">
        <v>501.68640000000011</v>
      </c>
      <c r="I12" s="6">
        <v>2061.5743520000001</v>
      </c>
      <c r="J12" s="6">
        <v>0</v>
      </c>
      <c r="K12" s="6">
        <v>3.7843520000000002</v>
      </c>
      <c r="L12" s="6">
        <v>1.23</v>
      </c>
      <c r="M12" s="6">
        <v>2056.56</v>
      </c>
      <c r="N12" s="6">
        <v>28477.377751999997</v>
      </c>
      <c r="O12" s="6">
        <v>2598.1</v>
      </c>
      <c r="P12" s="6">
        <v>31075.477751999995</v>
      </c>
      <c r="S12" s="7"/>
    </row>
    <row r="13" spans="1:19" ht="55.5" customHeight="1">
      <c r="A13" s="4">
        <v>3</v>
      </c>
      <c r="B13" s="5" t="s">
        <v>27</v>
      </c>
      <c r="C13" s="58"/>
      <c r="D13" s="42">
        <v>147</v>
      </c>
      <c r="E13" s="6">
        <v>27143.683999999997</v>
      </c>
      <c r="F13" s="6">
        <v>8197.3925679999993</v>
      </c>
      <c r="G13" s="6">
        <v>15.72</v>
      </c>
      <c r="H13" s="6">
        <v>423.41600000000005</v>
      </c>
      <c r="I13" s="6">
        <v>1087.1321230999999</v>
      </c>
      <c r="J13" s="6">
        <v>35.8521231</v>
      </c>
      <c r="K13" s="6">
        <v>94.7</v>
      </c>
      <c r="L13" s="6">
        <v>1.74</v>
      </c>
      <c r="M13" s="6">
        <v>954.83999999999992</v>
      </c>
      <c r="N13" s="6">
        <v>36867.344691099992</v>
      </c>
      <c r="O13" s="6">
        <v>3326.8999999999996</v>
      </c>
      <c r="P13" s="6">
        <v>40194.244691099993</v>
      </c>
      <c r="R13" s="7"/>
    </row>
    <row r="14" spans="1:19" ht="37.5">
      <c r="A14" s="4">
        <v>4</v>
      </c>
      <c r="B14" s="5" t="s">
        <v>28</v>
      </c>
      <c r="C14" s="58"/>
      <c r="D14" s="42">
        <v>91</v>
      </c>
      <c r="E14" s="6">
        <v>18103.027999999998</v>
      </c>
      <c r="F14" s="6">
        <v>5467.1144559999993</v>
      </c>
      <c r="G14" s="6">
        <v>27.580000000000002</v>
      </c>
      <c r="H14" s="6">
        <v>130.72</v>
      </c>
      <c r="I14" s="6">
        <v>762.87135550000005</v>
      </c>
      <c r="J14" s="6">
        <v>14.701030499999998</v>
      </c>
      <c r="K14" s="6">
        <v>17.430325000000003</v>
      </c>
      <c r="L14" s="6">
        <v>0</v>
      </c>
      <c r="M14" s="6">
        <v>730.74</v>
      </c>
      <c r="N14" s="6">
        <v>24491.3138115</v>
      </c>
      <c r="O14" s="6">
        <v>2234.8999999999996</v>
      </c>
      <c r="P14" s="6">
        <v>26726.213811499998</v>
      </c>
    </row>
    <row r="15" spans="1:19" s="14" customFormat="1" ht="21.75" customHeight="1">
      <c r="A15" s="9"/>
      <c r="B15" s="15" t="s">
        <v>29</v>
      </c>
      <c r="C15" s="11" t="s">
        <v>30</v>
      </c>
      <c r="D15" s="13">
        <f t="shared" ref="D15:P15" si="1">SUM(D11:D14)</f>
        <v>522</v>
      </c>
      <c r="E15" s="12">
        <f t="shared" si="1"/>
        <v>97502.479999999981</v>
      </c>
      <c r="F15" s="12">
        <f t="shared" si="1"/>
        <v>29445.748959999997</v>
      </c>
      <c r="G15" s="12">
        <f t="shared" si="1"/>
        <v>101.62</v>
      </c>
      <c r="H15" s="12">
        <f t="shared" si="1"/>
        <v>1608.4728000000002</v>
      </c>
      <c r="I15" s="12">
        <f t="shared" si="1"/>
        <v>6411.2034574300005</v>
      </c>
      <c r="J15" s="12">
        <f t="shared" si="1"/>
        <v>301.52920742999999</v>
      </c>
      <c r="K15" s="12">
        <f t="shared" si="1"/>
        <v>186.09625000000003</v>
      </c>
      <c r="L15" s="12">
        <f t="shared" si="1"/>
        <v>3.6180000000000003</v>
      </c>
      <c r="M15" s="12">
        <f t="shared" si="1"/>
        <v>5919.9599999999991</v>
      </c>
      <c r="N15" s="13">
        <f t="shared" si="1"/>
        <v>135069.52521742997</v>
      </c>
      <c r="O15" s="13">
        <f t="shared" si="1"/>
        <v>11666.5</v>
      </c>
      <c r="P15" s="13">
        <f t="shared" si="1"/>
        <v>146736.02521742997</v>
      </c>
    </row>
    <row r="16" spans="1:19" s="17" customFormat="1" ht="43.5" customHeight="1">
      <c r="A16" s="4">
        <v>1</v>
      </c>
      <c r="B16" s="5" t="s">
        <v>31</v>
      </c>
      <c r="C16" s="16" t="s">
        <v>32</v>
      </c>
      <c r="D16" s="43" t="s">
        <v>38</v>
      </c>
      <c r="E16" s="6">
        <v>3952.6439999999993</v>
      </c>
      <c r="F16" s="6">
        <v>1193.6984879999998</v>
      </c>
      <c r="G16" s="6">
        <v>35.08</v>
      </c>
      <c r="H16" s="6">
        <v>0</v>
      </c>
      <c r="I16" s="6">
        <v>6.4196000000000017E-2</v>
      </c>
      <c r="J16" s="6">
        <v>0</v>
      </c>
      <c r="K16" s="6">
        <v>6.4196000000000017E-2</v>
      </c>
      <c r="L16" s="6">
        <v>0</v>
      </c>
      <c r="M16" s="6">
        <v>0</v>
      </c>
      <c r="N16" s="6">
        <v>5181.4866839999995</v>
      </c>
      <c r="O16" s="6">
        <v>326.70000000000005</v>
      </c>
      <c r="P16" s="6">
        <v>5508.1866839999993</v>
      </c>
    </row>
    <row r="17" spans="1:16" s="14" customFormat="1" ht="42" customHeight="1">
      <c r="A17" s="9"/>
      <c r="B17" s="18" t="s">
        <v>33</v>
      </c>
      <c r="C17" s="19" t="s">
        <v>34</v>
      </c>
      <c r="D17" s="20">
        <f t="shared" ref="D17:P17" si="2">D10+D15+D16</f>
        <v>689.5</v>
      </c>
      <c r="E17" s="41">
        <f t="shared" si="2"/>
        <v>136710.09199999998</v>
      </c>
      <c r="F17" s="41">
        <f t="shared" si="2"/>
        <v>41286.447783999996</v>
      </c>
      <c r="G17" s="41">
        <f t="shared" si="2"/>
        <v>176.60000000000002</v>
      </c>
      <c r="H17" s="41">
        <f t="shared" si="2"/>
        <v>2477.2888000000003</v>
      </c>
      <c r="I17" s="41">
        <f t="shared" si="2"/>
        <v>7839.6312640800015</v>
      </c>
      <c r="J17" s="41">
        <f t="shared" si="2"/>
        <v>372.01582007999997</v>
      </c>
      <c r="K17" s="41">
        <f t="shared" si="2"/>
        <v>1533.2074440000006</v>
      </c>
      <c r="L17" s="41">
        <f t="shared" si="2"/>
        <v>14.447999999999999</v>
      </c>
      <c r="M17" s="41">
        <f t="shared" si="2"/>
        <v>5919.9599999999991</v>
      </c>
      <c r="N17" s="20">
        <f t="shared" si="2"/>
        <v>188490.05984807998</v>
      </c>
      <c r="O17" s="20">
        <f t="shared" si="2"/>
        <v>27935.5</v>
      </c>
      <c r="P17" s="20">
        <f t="shared" si="2"/>
        <v>216425.55984807995</v>
      </c>
    </row>
    <row r="18" spans="1:16">
      <c r="A18" s="21"/>
      <c r="B18" s="22"/>
      <c r="C18" s="23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5"/>
      <c r="O18" s="25"/>
      <c r="P18" s="25"/>
    </row>
    <row r="19" spans="1:16">
      <c r="A19" s="21"/>
      <c r="B19" s="22"/>
      <c r="C19" s="23"/>
      <c r="D19" s="23"/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25"/>
      <c r="P19" s="25"/>
    </row>
    <row r="20" spans="1:16" ht="32.25" customHeight="1">
      <c r="A20" s="60" t="s">
        <v>35</v>
      </c>
      <c r="B20" s="60"/>
      <c r="C20" s="60"/>
      <c r="D20" s="60"/>
      <c r="E20" s="60"/>
      <c r="F20" s="60"/>
      <c r="G20" s="60"/>
      <c r="H20" s="60"/>
      <c r="I20" s="26"/>
      <c r="J20" s="26"/>
      <c r="K20" s="27"/>
      <c r="L20" s="27"/>
      <c r="M20" s="53" t="s">
        <v>36</v>
      </c>
      <c r="N20" s="53"/>
      <c r="O20" s="53"/>
      <c r="P20" s="53"/>
    </row>
    <row r="21" spans="1:16">
      <c r="E21" s="31"/>
      <c r="F21" s="31"/>
      <c r="G21" s="31"/>
      <c r="H21" s="31"/>
      <c r="I21" s="32"/>
      <c r="J21" s="31"/>
      <c r="K21" s="31"/>
      <c r="L21" s="31"/>
      <c r="M21" s="31"/>
      <c r="N21" s="33"/>
      <c r="O21" s="34"/>
      <c r="P21" s="33"/>
    </row>
    <row r="22" spans="1:16">
      <c r="E22" s="35"/>
      <c r="F22" s="35"/>
      <c r="G22" s="35"/>
      <c r="H22" s="35"/>
      <c r="I22" s="35"/>
      <c r="J22" s="35"/>
      <c r="K22" s="35"/>
      <c r="L22" s="35"/>
      <c r="M22" s="35"/>
      <c r="N22" s="36"/>
      <c r="O22" s="36"/>
      <c r="P22" s="36"/>
    </row>
    <row r="23" spans="1:16" ht="31.5" customHeight="1">
      <c r="E23" s="54"/>
      <c r="F23" s="54"/>
      <c r="G23" s="54"/>
      <c r="H23" s="54"/>
      <c r="I23" s="37"/>
      <c r="J23" s="37"/>
      <c r="K23" s="37"/>
      <c r="L23" s="37"/>
      <c r="M23" s="37"/>
      <c r="N23" s="33"/>
      <c r="O23" s="33"/>
      <c r="P23" s="33"/>
    </row>
    <row r="24" spans="1:16" ht="31.5" customHeight="1">
      <c r="E24" s="54"/>
      <c r="F24" s="54"/>
      <c r="G24" s="54"/>
      <c r="H24" s="54"/>
      <c r="I24" s="37"/>
      <c r="J24" s="37"/>
      <c r="K24" s="37"/>
      <c r="L24" s="37"/>
      <c r="M24" s="37"/>
      <c r="N24" s="33"/>
      <c r="O24" s="33"/>
      <c r="P24" s="33"/>
    </row>
    <row r="25" spans="1:16">
      <c r="E25" s="59"/>
      <c r="F25" s="59"/>
      <c r="G25" s="59"/>
      <c r="H25" s="59"/>
      <c r="I25" s="35"/>
      <c r="J25" s="35"/>
      <c r="K25" s="35"/>
      <c r="L25" s="35"/>
      <c r="M25" s="35"/>
      <c r="N25" s="36"/>
      <c r="O25" s="36"/>
      <c r="P25" s="36"/>
    </row>
    <row r="26" spans="1:16" ht="47.25" customHeight="1">
      <c r="E26" s="31"/>
      <c r="F26" s="38"/>
      <c r="G26" s="38"/>
      <c r="H26" s="38"/>
      <c r="I26" s="38"/>
      <c r="J26" s="38"/>
      <c r="K26" s="38"/>
      <c r="L26" s="38"/>
      <c r="M26" s="38"/>
      <c r="N26" s="39"/>
      <c r="O26" s="39"/>
      <c r="P26" s="39"/>
    </row>
    <row r="27" spans="1:16">
      <c r="E27" s="35"/>
      <c r="F27" s="35"/>
      <c r="G27" s="35"/>
      <c r="H27" s="35"/>
      <c r="I27" s="35"/>
      <c r="J27" s="35"/>
      <c r="K27" s="35"/>
      <c r="L27" s="35"/>
      <c r="M27" s="35"/>
      <c r="N27" s="36"/>
      <c r="O27" s="36"/>
      <c r="P27" s="36"/>
    </row>
    <row r="28" spans="1:16">
      <c r="E28" s="32"/>
      <c r="F28" s="32"/>
      <c r="G28" s="32"/>
      <c r="H28" s="35"/>
      <c r="I28" s="32"/>
      <c r="J28" s="35"/>
      <c r="K28" s="35"/>
      <c r="L28" s="35"/>
      <c r="M28" s="32"/>
      <c r="N28" s="36"/>
      <c r="O28" s="33"/>
      <c r="P28" s="36"/>
    </row>
    <row r="29" spans="1:16">
      <c r="E29" s="32"/>
      <c r="F29" s="32"/>
      <c r="G29" s="32"/>
      <c r="H29" s="35"/>
      <c r="I29" s="32"/>
      <c r="J29" s="35"/>
      <c r="K29" s="35"/>
      <c r="L29" s="35"/>
      <c r="M29" s="35"/>
      <c r="N29" s="36"/>
      <c r="O29" s="33"/>
      <c r="P29" s="36"/>
    </row>
    <row r="30" spans="1:16">
      <c r="E30" s="31"/>
      <c r="F30" s="31"/>
      <c r="G30" s="31"/>
      <c r="H30" s="35"/>
      <c r="I30" s="31"/>
      <c r="J30" s="35"/>
      <c r="K30" s="35"/>
      <c r="L30" s="35"/>
      <c r="M30" s="35"/>
      <c r="N30" s="36"/>
      <c r="O30" s="34"/>
      <c r="P30" s="36"/>
    </row>
    <row r="31" spans="1:16">
      <c r="E31" s="32"/>
      <c r="F31" s="32"/>
      <c r="G31" s="35"/>
      <c r="H31" s="35"/>
      <c r="I31" s="35"/>
      <c r="J31" s="35"/>
      <c r="K31" s="35"/>
      <c r="L31" s="35"/>
      <c r="M31" s="35"/>
      <c r="N31" s="36"/>
      <c r="O31" s="36"/>
      <c r="P31" s="36"/>
    </row>
    <row r="32" spans="1:16">
      <c r="E32" s="32"/>
      <c r="F32" s="32"/>
      <c r="G32" s="35"/>
      <c r="H32" s="35"/>
      <c r="I32" s="35"/>
      <c r="J32" s="35"/>
      <c r="K32" s="35"/>
      <c r="L32" s="35"/>
      <c r="M32" s="35"/>
      <c r="N32" s="36"/>
      <c r="O32" s="36"/>
      <c r="P32" s="36"/>
    </row>
    <row r="33" spans="5:16">
      <c r="E33" s="32"/>
      <c r="F33" s="32"/>
      <c r="G33" s="35"/>
      <c r="H33" s="35"/>
      <c r="I33" s="35"/>
      <c r="J33" s="35"/>
      <c r="K33" s="35"/>
      <c r="L33" s="35"/>
      <c r="M33" s="35"/>
      <c r="N33" s="36"/>
      <c r="O33" s="36"/>
      <c r="P33" s="36"/>
    </row>
    <row r="34" spans="5:16">
      <c r="E34" s="31"/>
      <c r="F34" s="31"/>
      <c r="G34" s="38"/>
      <c r="H34" s="35"/>
      <c r="I34" s="38"/>
      <c r="J34" s="35"/>
      <c r="K34" s="35"/>
      <c r="L34" s="35"/>
      <c r="M34" s="35"/>
      <c r="N34" s="36"/>
      <c r="O34" s="39"/>
      <c r="P34" s="36"/>
    </row>
    <row r="35" spans="5:16">
      <c r="E35" s="35"/>
      <c r="F35" s="35"/>
      <c r="G35" s="35"/>
      <c r="H35" s="35"/>
      <c r="I35" s="35"/>
      <c r="J35" s="35"/>
      <c r="K35" s="35"/>
      <c r="L35" s="35"/>
      <c r="M35" s="35"/>
      <c r="N35" s="36"/>
      <c r="O35" s="36"/>
      <c r="P35" s="36"/>
    </row>
    <row r="36" spans="5:16">
      <c r="E36" s="32"/>
      <c r="F36" s="32"/>
      <c r="G36" s="32"/>
      <c r="H36" s="35"/>
      <c r="I36" s="32"/>
      <c r="J36" s="35"/>
      <c r="K36" s="35"/>
      <c r="L36" s="35"/>
      <c r="M36" s="31"/>
      <c r="N36" s="36"/>
      <c r="O36" s="33"/>
      <c r="P36" s="36"/>
    </row>
    <row r="37" spans="5:16">
      <c r="E37" s="32"/>
      <c r="F37" s="32"/>
      <c r="G37" s="32"/>
      <c r="H37" s="35"/>
      <c r="I37" s="32"/>
      <c r="J37" s="35"/>
      <c r="K37" s="35"/>
      <c r="L37" s="35"/>
      <c r="M37" s="35"/>
      <c r="N37" s="36"/>
      <c r="O37" s="33"/>
      <c r="P37" s="36"/>
    </row>
    <row r="38" spans="5:16">
      <c r="E38" s="31"/>
      <c r="F38" s="31"/>
      <c r="G38" s="31"/>
      <c r="H38" s="35"/>
      <c r="I38" s="31"/>
      <c r="J38" s="35"/>
      <c r="K38" s="35"/>
      <c r="L38" s="35"/>
      <c r="M38" s="35"/>
      <c r="N38" s="36"/>
      <c r="O38" s="34"/>
      <c r="P38" s="36"/>
    </row>
    <row r="39" spans="5:16">
      <c r="E39" s="35"/>
      <c r="F39" s="35"/>
      <c r="G39" s="35"/>
      <c r="H39" s="35"/>
      <c r="I39" s="35"/>
      <c r="J39" s="35"/>
      <c r="K39" s="35"/>
      <c r="L39" s="35"/>
      <c r="M39" s="35"/>
      <c r="N39" s="36"/>
      <c r="O39" s="36"/>
      <c r="P39" s="36"/>
    </row>
    <row r="40" spans="5:16">
      <c r="E40" s="35"/>
      <c r="F40" s="35"/>
      <c r="G40" s="35"/>
      <c r="H40" s="35"/>
      <c r="I40" s="35"/>
      <c r="J40" s="35"/>
      <c r="K40" s="35"/>
      <c r="L40" s="35"/>
      <c r="M40" s="35"/>
      <c r="N40" s="36"/>
      <c r="O40" s="36"/>
      <c r="P40" s="36"/>
    </row>
    <row r="41" spans="5:16">
      <c r="E41" s="35"/>
      <c r="F41" s="35"/>
      <c r="G41" s="35"/>
      <c r="H41" s="35"/>
      <c r="I41" s="35"/>
      <c r="J41" s="35"/>
      <c r="K41" s="35"/>
      <c r="L41" s="35"/>
      <c r="M41" s="35"/>
      <c r="N41" s="36"/>
      <c r="O41" s="36"/>
      <c r="P41" s="36"/>
    </row>
  </sheetData>
  <mergeCells count="21">
    <mergeCell ref="C11:C14"/>
    <mergeCell ref="E25:H25"/>
    <mergeCell ref="D4:D5"/>
    <mergeCell ref="A20:H20"/>
    <mergeCell ref="C6:C9"/>
    <mergeCell ref="M20:P20"/>
    <mergeCell ref="E23:H23"/>
    <mergeCell ref="E24:H24"/>
    <mergeCell ref="N4:N5"/>
    <mergeCell ref="O4:O5"/>
    <mergeCell ref="P4:P5"/>
    <mergeCell ref="J4:M4"/>
    <mergeCell ref="A3:P3"/>
    <mergeCell ref="A4:A5"/>
    <mergeCell ref="B4:B5"/>
    <mergeCell ref="C4:C5"/>
    <mergeCell ref="E4:E5"/>
    <mergeCell ref="F4:F5"/>
    <mergeCell ref="G4:G5"/>
    <mergeCell ref="H4:H5"/>
    <mergeCell ref="I4:I5"/>
  </mergeCells>
  <phoneticPr fontId="0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расч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ofss4</cp:lastModifiedBy>
  <cp:lastPrinted>2018-09-11T16:46:19Z</cp:lastPrinted>
  <dcterms:created xsi:type="dcterms:W3CDTF">2018-09-11T16:21:40Z</dcterms:created>
  <dcterms:modified xsi:type="dcterms:W3CDTF">2018-09-19T08:10:52Z</dcterms:modified>
</cp:coreProperties>
</file>